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2 - FEBRERO\"/>
    </mc:Choice>
  </mc:AlternateContent>
  <xr:revisionPtr revIDLastSave="0" documentId="13_ncr:1_{83CB0C85-6FC0-4022-BE0D-435273F86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Q41" i="1"/>
  <c r="S41" i="1" s="1"/>
  <c r="P50" i="1" l="1"/>
  <c r="O50" i="1"/>
  <c r="N50" i="1"/>
  <c r="M50" i="1"/>
  <c r="L50" i="1"/>
  <c r="K50" i="1"/>
  <c r="J50" i="1"/>
  <c r="I50" i="1"/>
  <c r="H50" i="1"/>
  <c r="G50" i="1"/>
  <c r="Q49" i="1" l="1"/>
  <c r="S49" i="1" s="1"/>
  <c r="R49" i="1"/>
  <c r="Q18" i="1"/>
  <c r="Q17" i="1"/>
  <c r="R48" i="1"/>
  <c r="Q48" i="1"/>
  <c r="S48" i="1" s="1"/>
  <c r="R47" i="1"/>
  <c r="Q47" i="1"/>
  <c r="S47" i="1" s="1"/>
  <c r="R45" i="1" l="1"/>
  <c r="Q45" i="1"/>
  <c r="S45" i="1" s="1"/>
  <c r="R44" i="1"/>
  <c r="Q44" i="1"/>
  <c r="S44" i="1" s="1"/>
  <c r="R46" i="1"/>
  <c r="Q46" i="1"/>
  <c r="S46" i="1" s="1"/>
  <c r="R43" i="1"/>
  <c r="Q43" i="1"/>
  <c r="S43" i="1" s="1"/>
  <c r="R42" i="1"/>
  <c r="Q42" i="1"/>
  <c r="S42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Q50" i="1" s="1"/>
  <c r="R19" i="1"/>
  <c r="R50" i="1" l="1"/>
  <c r="S19" i="1"/>
  <c r="R18" i="1"/>
  <c r="S18" i="1" l="1"/>
  <c r="S50" i="1" s="1"/>
</calcChain>
</file>

<file path=xl/sharedStrings.xml><?xml version="1.0" encoding="utf-8"?>
<sst xmlns="http://schemas.openxmlformats.org/spreadsheetml/2006/main" count="242" uniqueCount="124">
  <si>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</si>
  <si>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</si>
  <si>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</si>
  <si>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</si>
  <si>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</si>
  <si>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</si>
  <si>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</si>
  <si>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</si>
  <si>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</si>
  <si>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</si>
  <si>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</si>
  <si>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</si>
  <si>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</si>
  <si>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</si>
  <si>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</si>
  <si>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</si>
  <si>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</si>
  <si>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</si>
  <si>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</si>
  <si>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</si>
  <si>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</si>
  <si>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</si>
  <si>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</si>
  <si>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</si>
  <si>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</si>
  <si>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</si>
  <si>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</si>
  <si>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</si>
  <si>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</si>
  <si>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</si>
  <si>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</si>
  <si>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</si>
  <si>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</si>
  <si>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</si>
  <si>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</si>
  <si>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</si>
  <si>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</si>
  <si>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</si>
  <si>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</si>
  <si>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</si>
  <si>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</si>
  <si>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</si>
  <si>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</si>
  <si>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</si>
  <si>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</si>
  <si>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</si>
  <si>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</si>
  <si>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</si>
  <si>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</si>
  <si>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</si>
  <si>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</si>
  <si>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</si>
  <si>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</si>
  <si>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</si>
  <si>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</si>
  <si>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</si>
  <si>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</si>
  <si>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</si>
  <si>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</si>
  <si>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</si>
  <si>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</si>
  <si>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</si>
  <si>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</si>
  <si>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</si>
  <si>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</si>
  <si>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</si>
  <si>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</si>
  <si>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</si>
  <si>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</si>
  <si>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</si>
  <si>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</si>
  <si>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</si>
  <si>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</si>
  <si>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</si>
  <si>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</si>
  <si>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</si>
  <si>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</si>
  <si>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</si>
  <si>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</si>
  <si>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</si>
  <si>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</si>
  <si>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</si>
  <si>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</si>
  <si>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</si>
  <si>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</si>
  <si>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</si>
  <si>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</si>
  <si>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</si>
  <si>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</si>
  <si>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</si>
  <si>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</si>
  <si>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</si>
  <si>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</si>
  <si>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</si>
  <si>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</si>
  <si>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</si>
  <si>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</si>
  <si>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</si>
  <si>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</si>
  <si>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</si>
  <si>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</si>
  <si>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</si>
  <si>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</si>
  <si>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</si>
  <si>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</si>
  <si>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</si>
  <si>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</si>
  <si>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</si>
  <si>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172-S -2024</t>
  </si>
  <si>
    <t>CARLOS JOSE CABRERA SANCHEZ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</si>
  <si>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</si>
  <si>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</si>
  <si>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</si>
  <si>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</si>
  <si>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</si>
  <si>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</si>
  <si>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</si>
  <si>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</si>
  <si>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</si>
  <si>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</si>
  <si>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</si>
  <si>
    <t>JONIEL ONTRERAS ALCANTARA</t>
  </si>
  <si>
    <t>173-S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</si>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</sst>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3" fontId="1" fillId="0" borderId="0" xfId="1" applyNumberFormat="1" applyFill="1"/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50" zoomScaleNormal="50" zoomScaleSheetLayoutView="50" workbookViewId="0">
      <pane ySplit="16" topLeftCell="A51" activePane="bottomLeft" state="frozen"/>
      <selection pane="bottomLeft" activeCell="L90" sqref="L88:L90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8"/>
      <c r="E8" s="48"/>
      <c r="F8" s="48"/>
      <c r="G8" s="48"/>
      <c r="H8" s="48"/>
      <c r="I8" s="48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9"/>
      <c r="E9" s="49"/>
      <c r="F9" s="49"/>
      <c r="G9" s="49"/>
      <c r="H9" s="49"/>
      <c r="I9" s="49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0"/>
      <c r="E10" s="50"/>
      <c r="F10" s="50"/>
      <c r="G10" s="50"/>
      <c r="H10" s="50"/>
      <c r="I10" s="5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28.5" x14ac:dyDescent="0.2">
      <c r="A12" s="51" t="s">
        <v>123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2" t="s">
        <v>1</v>
      </c>
      <c r="B14" s="55" t="s">
        <v>2</v>
      </c>
      <c r="C14" s="55" t="s">
        <v>3</v>
      </c>
      <c r="D14" s="55" t="s">
        <v>4</v>
      </c>
      <c r="E14" s="38"/>
      <c r="F14" s="55" t="s">
        <v>5</v>
      </c>
      <c r="G14" s="74" t="s">
        <v>6</v>
      </c>
      <c r="H14" s="77" t="s">
        <v>106</v>
      </c>
      <c r="I14" s="77" t="s">
        <v>7</v>
      </c>
      <c r="J14" s="44" t="s">
        <v>8</v>
      </c>
      <c r="K14" s="44"/>
      <c r="L14" s="44"/>
      <c r="M14" s="44"/>
      <c r="N14" s="44"/>
      <c r="O14" s="44"/>
      <c r="P14" s="45"/>
      <c r="Q14" s="46" t="s">
        <v>9</v>
      </c>
      <c r="R14" s="47"/>
      <c r="S14" s="52" t="s">
        <v>10</v>
      </c>
      <c r="T14" s="52" t="s">
        <v>11</v>
      </c>
    </row>
    <row r="15" spans="1:20" ht="47.25" customHeight="1" thickBot="1" x14ac:dyDescent="0.25">
      <c r="A15" s="53"/>
      <c r="B15" s="56"/>
      <c r="C15" s="56"/>
      <c r="D15" s="56"/>
      <c r="E15" s="39" t="s">
        <v>12</v>
      </c>
      <c r="F15" s="56"/>
      <c r="G15" s="75"/>
      <c r="H15" s="64"/>
      <c r="I15" s="64"/>
      <c r="J15" s="63" t="s">
        <v>13</v>
      </c>
      <c r="K15" s="63"/>
      <c r="L15" s="64" t="s">
        <v>14</v>
      </c>
      <c r="M15" s="66" t="s">
        <v>15</v>
      </c>
      <c r="N15" s="63"/>
      <c r="O15" s="67" t="s">
        <v>16</v>
      </c>
      <c r="P15" s="68" t="s">
        <v>17</v>
      </c>
      <c r="Q15" s="70" t="s">
        <v>18</v>
      </c>
      <c r="R15" s="72" t="s">
        <v>19</v>
      </c>
      <c r="S15" s="53"/>
      <c r="T15" s="53"/>
    </row>
    <row r="16" spans="1:20" ht="39" customHeight="1" thickBot="1" x14ac:dyDescent="0.25">
      <c r="A16" s="54"/>
      <c r="B16" s="57"/>
      <c r="C16" s="57"/>
      <c r="D16" s="57"/>
      <c r="E16" s="40" t="s">
        <v>20</v>
      </c>
      <c r="F16" s="57"/>
      <c r="G16" s="76"/>
      <c r="H16" s="65"/>
      <c r="I16" s="65"/>
      <c r="J16" s="41" t="s">
        <v>21</v>
      </c>
      <c r="K16" s="42" t="s">
        <v>22</v>
      </c>
      <c r="L16" s="65"/>
      <c r="M16" s="41" t="s">
        <v>23</v>
      </c>
      <c r="N16" s="42" t="s">
        <v>24</v>
      </c>
      <c r="O16" s="65"/>
      <c r="P16" s="69"/>
      <c r="Q16" s="71"/>
      <c r="R16" s="73"/>
      <c r="S16" s="54"/>
      <c r="T16" s="53"/>
    </row>
    <row r="17" spans="1:20" s="5" customFormat="1" ht="92.25" customHeight="1" x14ac:dyDescent="0.45">
      <c r="A17" s="18" t="s">
        <v>119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120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2" si="6">+H38+I38+J38+K38+L38+M38+N38+O38+P38</f>
        <v>0</v>
      </c>
      <c r="R38" s="15">
        <f t="shared" ref="R38:R42" si="7">K38+L38+N38</f>
        <v>0</v>
      </c>
      <c r="S38" s="4">
        <f t="shared" ref="S38:S42" si="8">+G38-Q38</f>
        <v>15000</v>
      </c>
      <c r="T38" s="18">
        <v>122</v>
      </c>
    </row>
    <row r="39" spans="1:20" s="5" customFormat="1" ht="56.25" customHeight="1" x14ac:dyDescent="0.45">
      <c r="A39" s="18" t="s">
        <v>110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111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122</v>
      </c>
      <c r="B41" s="19" t="s">
        <v>121</v>
      </c>
      <c r="C41" s="19" t="s">
        <v>44</v>
      </c>
      <c r="D41" s="19" t="s">
        <v>46</v>
      </c>
      <c r="E41" s="19" t="s">
        <v>28</v>
      </c>
      <c r="F41" s="18" t="s">
        <v>36</v>
      </c>
      <c r="G41" s="20">
        <v>18000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" si="9">+H41+I41+J41+K41+L41+M41+N41+O41+P41</f>
        <v>0</v>
      </c>
      <c r="R41" s="15">
        <f t="shared" ref="R41" si="10">K41+L41+N41</f>
        <v>0</v>
      </c>
      <c r="S41" s="4">
        <f t="shared" ref="S41" si="11">+G41-Q41</f>
        <v>18000</v>
      </c>
      <c r="T41" s="18">
        <v>122</v>
      </c>
    </row>
    <row r="42" spans="1:20" s="5" customFormat="1" ht="56.25" customHeight="1" x14ac:dyDescent="0.45">
      <c r="A42" s="18" t="s">
        <v>112</v>
      </c>
      <c r="B42" s="19" t="s">
        <v>97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13000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13000</v>
      </c>
      <c r="T42" s="18">
        <v>122</v>
      </c>
    </row>
    <row r="43" spans="1:20" s="5" customFormat="1" ht="56.25" customHeight="1" x14ac:dyDescent="0.45">
      <c r="A43" s="18" t="s">
        <v>113</v>
      </c>
      <c r="B43" s="19" t="s">
        <v>98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11000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8" si="12">+H43+I43+J43+K43+L43+M43+N43+O43+P43</f>
        <v>0</v>
      </c>
      <c r="R43" s="15">
        <f t="shared" ref="R43:R48" si="13">K43+L43+N43</f>
        <v>0</v>
      </c>
      <c r="S43" s="4">
        <f t="shared" ref="S43:S48" si="14">+G43-Q43</f>
        <v>11000</v>
      </c>
      <c r="T43" s="18">
        <v>122</v>
      </c>
    </row>
    <row r="44" spans="1:20" s="5" customFormat="1" ht="56.25" customHeight="1" x14ac:dyDescent="0.45">
      <c r="A44" s="18" t="s">
        <v>115</v>
      </c>
      <c r="B44" s="19" t="s">
        <v>99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5" si="15">+H44+I44+J44+K44+L44+M44+N44+O44+P44</f>
        <v>0</v>
      </c>
      <c r="R44" s="15">
        <f t="shared" ref="R44:R45" si="16">K44+L44+N44</f>
        <v>0</v>
      </c>
      <c r="S44" s="4">
        <f t="shared" ref="S44:S45" si="17">+G44-Q44</f>
        <v>15000</v>
      </c>
      <c r="T44" s="18">
        <v>122</v>
      </c>
    </row>
    <row r="45" spans="1:20" s="5" customFormat="1" ht="56.25" customHeight="1" x14ac:dyDescent="0.45">
      <c r="A45" s="18" t="s">
        <v>114</v>
      </c>
      <c r="B45" s="19" t="s">
        <v>100</v>
      </c>
      <c r="C45" s="19" t="s">
        <v>44</v>
      </c>
      <c r="D45" s="19" t="s">
        <v>30</v>
      </c>
      <c r="E45" s="19" t="s">
        <v>28</v>
      </c>
      <c r="F45" s="18" t="s">
        <v>36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15"/>
        <v>0</v>
      </c>
      <c r="R45" s="15">
        <f t="shared" si="16"/>
        <v>0</v>
      </c>
      <c r="S45" s="4">
        <f t="shared" si="17"/>
        <v>15000</v>
      </c>
      <c r="T45" s="18">
        <v>122</v>
      </c>
    </row>
    <row r="46" spans="1:20" s="5" customFormat="1" ht="56.25" customHeight="1" x14ac:dyDescent="0.45">
      <c r="A46" s="18" t="s">
        <v>116</v>
      </c>
      <c r="B46" s="19" t="s">
        <v>101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8000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8000</v>
      </c>
      <c r="T46" s="18">
        <v>122</v>
      </c>
    </row>
    <row r="47" spans="1:20" s="5" customFormat="1" ht="56.25" customHeight="1" x14ac:dyDescent="0.45">
      <c r="A47" s="18" t="s">
        <v>117</v>
      </c>
      <c r="B47" s="19" t="s">
        <v>102</v>
      </c>
      <c r="C47" s="19" t="s">
        <v>103</v>
      </c>
      <c r="D47" s="19" t="s">
        <v>30</v>
      </c>
      <c r="E47" s="19" t="s">
        <v>28</v>
      </c>
      <c r="F47" s="18" t="s">
        <v>36</v>
      </c>
      <c r="G47" s="20">
        <v>11000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2"/>
        <v>0</v>
      </c>
      <c r="R47" s="15">
        <f t="shared" si="13"/>
        <v>0</v>
      </c>
      <c r="S47" s="4">
        <f t="shared" si="14"/>
        <v>11000</v>
      </c>
      <c r="T47" s="18">
        <v>122</v>
      </c>
    </row>
    <row r="48" spans="1:20" s="5" customFormat="1" ht="56.25" customHeight="1" x14ac:dyDescent="0.45">
      <c r="A48" s="18" t="s">
        <v>118</v>
      </c>
      <c r="B48" s="19" t="s">
        <v>104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15000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2"/>
        <v>0</v>
      </c>
      <c r="R48" s="15">
        <f t="shared" si="13"/>
        <v>0</v>
      </c>
      <c r="S48" s="4">
        <f t="shared" si="14"/>
        <v>15000</v>
      </c>
      <c r="T48" s="18">
        <v>122</v>
      </c>
    </row>
    <row r="49" spans="1:20" s="5" customFormat="1" ht="56.25" customHeight="1" x14ac:dyDescent="0.45">
      <c r="A49" s="18" t="s">
        <v>108</v>
      </c>
      <c r="B49" s="19" t="s">
        <v>109</v>
      </c>
      <c r="C49" s="19" t="s">
        <v>44</v>
      </c>
      <c r="D49" s="19" t="s">
        <v>30</v>
      </c>
      <c r="E49" s="19" t="s">
        <v>28</v>
      </c>
      <c r="F49" s="18" t="s">
        <v>36</v>
      </c>
      <c r="G49" s="20">
        <v>5117.5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ref="Q49" si="18">+H49+I49+J49+K49+L49+M49+N49+O49+P49</f>
        <v>0</v>
      </c>
      <c r="R49" s="15">
        <f t="shared" ref="R49" si="19">K49+L49+N49</f>
        <v>0</v>
      </c>
      <c r="S49" s="4">
        <f t="shared" ref="S49" si="20">+G49-Q49</f>
        <v>5117.5</v>
      </c>
      <c r="T49" s="18">
        <v>122</v>
      </c>
    </row>
    <row r="50" spans="1:20" s="6" customFormat="1" ht="42" customHeight="1" x14ac:dyDescent="0.45">
      <c r="A50" s="60" t="s">
        <v>79</v>
      </c>
      <c r="B50" s="61"/>
      <c r="C50" s="61"/>
      <c r="D50" s="61"/>
      <c r="E50" s="61"/>
      <c r="F50" s="62"/>
      <c r="G50" s="27">
        <f t="shared" ref="G50:S50" si="21">SUM(G17:G49)</f>
        <v>521617.5</v>
      </c>
      <c r="H50" s="27">
        <f t="shared" si="21"/>
        <v>10880.19</v>
      </c>
      <c r="I50" s="27">
        <f t="shared" si="21"/>
        <v>0</v>
      </c>
      <c r="J50" s="27">
        <f t="shared" si="21"/>
        <v>0</v>
      </c>
      <c r="K50" s="27">
        <f t="shared" si="21"/>
        <v>0</v>
      </c>
      <c r="L50" s="27">
        <f t="shared" si="21"/>
        <v>0</v>
      </c>
      <c r="M50" s="27">
        <f t="shared" si="21"/>
        <v>0</v>
      </c>
      <c r="N50" s="27">
        <f t="shared" si="21"/>
        <v>0</v>
      </c>
      <c r="O50" s="27">
        <f t="shared" si="21"/>
        <v>0</v>
      </c>
      <c r="P50" s="27">
        <f t="shared" si="21"/>
        <v>0</v>
      </c>
      <c r="Q50" s="27">
        <f t="shared" si="21"/>
        <v>10880.19</v>
      </c>
      <c r="R50" s="27">
        <f t="shared" si="21"/>
        <v>0</v>
      </c>
      <c r="S50" s="27">
        <f t="shared" si="21"/>
        <v>510737.31</v>
      </c>
      <c r="T50" s="26"/>
    </row>
    <row r="51" spans="1:20" ht="30" customHeight="1" x14ac:dyDescent="0.2">
      <c r="A51" s="7" t="s">
        <v>107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80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105</v>
      </c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58" t="s">
        <v>92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ht="23.25" x14ac:dyDescent="0.2">
      <c r="A62" s="59" t="s">
        <v>93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23.25" x14ac:dyDescent="0.2">
      <c r="A63" s="59" t="s">
        <v>94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3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2024-10-18T15:40:59Z</cp:lastPrinted>
  <dcterms:created xsi:type="dcterms:W3CDTF">2021-10-08T14:51:15Z</dcterms:created>
  <dcterms:modified xsi:type="dcterms:W3CDTF">2025-03-03T18:30:40Z</dcterms:modified>
</cp:coreProperties>
</file>